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I:\●授業・宿題_学校\2年\R06\教科等横断型授業（物×美）\"/>
    </mc:Choice>
  </mc:AlternateContent>
  <xr:revisionPtr revIDLastSave="0" documentId="13_ncr:1_{9C4AE0EF-19C6-4A8E-8055-94FD13731295}" xr6:coauthVersionLast="47" xr6:coauthVersionMax="47" xr10:uidLastSave="{00000000-0000-0000-0000-000000000000}"/>
  <bookViews>
    <workbookView xWindow="-28920" yWindow="-120" windowWidth="29040" windowHeight="16440" xr2:uid="{DE149E7D-7EA3-450D-828A-4F4E45352BF6}"/>
  </bookViews>
  <sheets>
    <sheet name="１班" sheetId="24" r:id="rId1"/>
    <sheet name="２班" sheetId="23" r:id="rId2"/>
    <sheet name="３班" sheetId="22" r:id="rId3"/>
    <sheet name="４班" sheetId="21" r:id="rId4"/>
    <sheet name="５班" sheetId="20" r:id="rId5"/>
    <sheet name="６班" sheetId="19" r:id="rId6"/>
    <sheet name="７班" sheetId="18" r:id="rId7"/>
    <sheet name="８班" sheetId="17" r:id="rId8"/>
    <sheet name="９班" sheetId="16" r:id="rId9"/>
    <sheet name="10班" sheetId="15" r:id="rId10"/>
    <sheet name="11班" sheetId="14" r:id="rId11"/>
    <sheet name="12班" sheetId="1" r:id="rId12"/>
    <sheet name="集約" sheetId="2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5" l="1"/>
  <c r="B18" i="25"/>
  <c r="D19" i="25"/>
  <c r="D18" i="25"/>
  <c r="F19" i="25"/>
  <c r="F18" i="25"/>
  <c r="H19" i="25"/>
  <c r="H18" i="25"/>
  <c r="J19" i="25"/>
  <c r="J18" i="25"/>
  <c r="L19" i="25"/>
  <c r="L18" i="25"/>
  <c r="N19" i="25"/>
  <c r="N18" i="25"/>
  <c r="P19" i="25"/>
  <c r="P18" i="25"/>
  <c r="R19" i="25"/>
  <c r="R18" i="25"/>
  <c r="T19" i="25"/>
  <c r="T18" i="25"/>
  <c r="X14" i="25" a="1"/>
  <c r="X14" i="25" s="1"/>
  <c r="X13" i="25" a="1"/>
  <c r="X13" i="25" s="1"/>
  <c r="V14" i="25" a="1"/>
  <c r="V14" i="25" s="1"/>
  <c r="V13" i="25" a="1"/>
  <c r="V13" i="25" s="1"/>
  <c r="T14" i="25" a="1"/>
  <c r="T14" i="25" s="1"/>
  <c r="T13" i="25" a="1"/>
  <c r="T13" i="25" s="1"/>
  <c r="R14" i="25" a="1"/>
  <c r="R14" i="25" s="1"/>
  <c r="R13" i="25" a="1"/>
  <c r="R13" i="25" s="1"/>
  <c r="P14" i="25" a="1"/>
  <c r="P14" i="25" s="1"/>
  <c r="P13" i="25" a="1"/>
  <c r="P13" i="25" s="1"/>
  <c r="N14" i="25" a="1"/>
  <c r="N14" i="25" s="1"/>
  <c r="N13" i="25" a="1"/>
  <c r="N13" i="25" s="1"/>
  <c r="L14" i="25" a="1"/>
  <c r="L14" i="25" s="1"/>
  <c r="L13" i="25" a="1"/>
  <c r="L13" i="25" s="1"/>
  <c r="J14" i="25" a="1"/>
  <c r="J14" i="25" s="1"/>
  <c r="J13" i="25" a="1"/>
  <c r="J13" i="25" s="1"/>
  <c r="H14" i="25" a="1"/>
  <c r="H14" i="25" s="1"/>
  <c r="H13" i="25" a="1"/>
  <c r="H13" i="25" s="1"/>
  <c r="F14" i="25" a="1"/>
  <c r="F14" i="25" s="1"/>
  <c r="F13" i="25" a="1"/>
  <c r="F13" i="25" s="1"/>
  <c r="D14" i="25" a="1"/>
  <c r="D14" i="25" s="1"/>
  <c r="D13" i="25" a="1"/>
  <c r="D13" i="25" s="1"/>
  <c r="B14" i="25" a="1"/>
  <c r="B14" i="25" s="1"/>
  <c r="B13" i="25" a="1"/>
  <c r="B13" i="25" s="1"/>
  <c r="B10" i="25" a="1"/>
  <c r="B10" i="25" s="1"/>
  <c r="B9" i="25" a="1"/>
  <c r="B9" i="25" s="1"/>
  <c r="D10" i="25" a="1"/>
  <c r="D10" i="25" s="1"/>
  <c r="D9" i="25" a="1"/>
  <c r="D9" i="25" s="1"/>
  <c r="F10" i="25" a="1"/>
  <c r="F10" i="25" s="1"/>
  <c r="F9" i="25" a="1"/>
  <c r="F9" i="25" s="1"/>
  <c r="H10" i="25" a="1"/>
  <c r="H10" i="25" s="1"/>
  <c r="H9" i="25" a="1"/>
  <c r="H9" i="25" s="1"/>
  <c r="J10" i="25" a="1"/>
  <c r="J10" i="25" s="1"/>
  <c r="J9" i="25" a="1"/>
  <c r="J9" i="25" s="1"/>
  <c r="V19" i="25"/>
  <c r="V18" i="25"/>
  <c r="X19" i="25"/>
  <c r="X18" i="25"/>
  <c r="L10" i="25" a="1"/>
  <c r="L10" i="25" s="1"/>
  <c r="L9" i="25" a="1"/>
  <c r="L9" i="25" s="1"/>
  <c r="N10" i="25" a="1"/>
  <c r="N10" i="25" s="1"/>
  <c r="N9" i="25" a="1"/>
  <c r="N9" i="25" s="1"/>
  <c r="P10" i="25" a="1"/>
  <c r="P10" i="25" s="1"/>
  <c r="P9" i="25" a="1"/>
  <c r="P9" i="25" s="1"/>
  <c r="R10" i="25" a="1"/>
  <c r="R10" i="25" s="1"/>
  <c r="R9" i="25" a="1"/>
  <c r="R9" i="25" s="1"/>
  <c r="T10" i="25" a="1"/>
  <c r="T10" i="25" s="1"/>
  <c r="T9" i="25" a="1"/>
  <c r="T9" i="25" s="1"/>
  <c r="X9" i="25" a="1"/>
  <c r="X9" i="25" s="1"/>
  <c r="X10" i="25" a="1"/>
  <c r="X10" i="25" s="1"/>
  <c r="V9" i="25" a="1"/>
  <c r="V9" i="25" s="1"/>
  <c r="V10" i="25" a="1"/>
  <c r="V10" i="25" s="1"/>
  <c r="X5" i="25"/>
  <c r="X4" i="25"/>
  <c r="V5" i="25"/>
  <c r="V4" i="25"/>
  <c r="T5" i="25"/>
  <c r="T4" i="25"/>
  <c r="R5" i="25"/>
  <c r="R4" i="25"/>
  <c r="P5" i="25"/>
  <c r="P4" i="25"/>
  <c r="N5" i="25"/>
  <c r="N4" i="25"/>
  <c r="L5" i="25"/>
  <c r="L4" i="25"/>
  <c r="J5" i="25"/>
  <c r="J4" i="25"/>
  <c r="H5" i="25"/>
  <c r="H4" i="25"/>
  <c r="F5" i="25"/>
  <c r="F4" i="25"/>
  <c r="D5" i="25"/>
  <c r="D4" i="25"/>
  <c r="B5" i="25"/>
  <c r="Z5" i="25" s="1"/>
  <c r="G11" i="24"/>
  <c r="C11" i="24"/>
  <c r="B4" i="25" s="1"/>
  <c r="Z4" i="25" s="1"/>
  <c r="G11" i="23"/>
  <c r="C11" i="23"/>
  <c r="G11" i="22"/>
  <c r="C11" i="22"/>
  <c r="G11" i="21"/>
  <c r="C11" i="21"/>
  <c r="G11" i="20"/>
  <c r="C11" i="20"/>
  <c r="G11" i="19"/>
  <c r="C11" i="19"/>
  <c r="G11" i="18"/>
  <c r="C11" i="18"/>
  <c r="G11" i="17"/>
  <c r="C11" i="17"/>
  <c r="G11" i="16"/>
  <c r="C11" i="16"/>
  <c r="G11" i="15"/>
  <c r="C11" i="15"/>
  <c r="G11" i="14"/>
  <c r="C11" i="14"/>
  <c r="G11" i="1"/>
  <c r="C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<sst xmlns="http://schemas.openxmlformats.org/spreadsheetml/2006/main" count="398" uniqueCount="36">
  <si>
    <t>１班</t>
    <rPh sb="1" eb="2">
      <t>ハン</t>
    </rPh>
    <phoneticPr fontId="1"/>
  </si>
  <si>
    <t>生徒１</t>
    <rPh sb="0" eb="2">
      <t>セイト</t>
    </rPh>
    <phoneticPr fontId="1"/>
  </si>
  <si>
    <t>生徒２</t>
    <rPh sb="0" eb="2">
      <t>セイト</t>
    </rPh>
    <phoneticPr fontId="1"/>
  </si>
  <si>
    <t>生徒３</t>
    <rPh sb="0" eb="2">
      <t>セイト</t>
    </rPh>
    <phoneticPr fontId="1"/>
  </si>
  <si>
    <t>生徒４</t>
    <rPh sb="0" eb="2">
      <t>セイト</t>
    </rPh>
    <phoneticPr fontId="1"/>
  </si>
  <si>
    <t>氏名を入力→</t>
    <rPh sb="0" eb="2">
      <t>シメイ</t>
    </rPh>
    <rPh sb="3" eb="5">
      <t>ニュウリョク</t>
    </rPh>
    <phoneticPr fontId="1"/>
  </si>
  <si>
    <t>結果（A.焦点距離を求める）</t>
    <rPh sb="0" eb="2">
      <t>ケッカ</t>
    </rPh>
    <rPh sb="5" eb="7">
      <t>ショウテン</t>
    </rPh>
    <rPh sb="7" eb="9">
      <t>キョリ</t>
    </rPh>
    <rPh sb="10" eb="11">
      <t>モト</t>
    </rPh>
    <phoneticPr fontId="1"/>
  </si>
  <si>
    <t>考察</t>
    <rPh sb="0" eb="2">
      <t>コウサツ</t>
    </rPh>
    <phoneticPr fontId="1"/>
  </si>
  <si>
    <t>絞り なし</t>
    <rPh sb="0" eb="1">
      <t>シボ</t>
    </rPh>
    <phoneticPr fontId="1"/>
  </si>
  <si>
    <t>絞り あり</t>
    <rPh sb="0" eb="1">
      <t>シボ</t>
    </rPh>
    <phoneticPr fontId="1"/>
  </si>
  <si>
    <t>物体から
凸レンズ
〔cm〕</t>
    <rPh sb="0" eb="2">
      <t>ブッタイ</t>
    </rPh>
    <rPh sb="5" eb="6">
      <t>トツ</t>
    </rPh>
    <phoneticPr fontId="1"/>
  </si>
  <si>
    <t>凸レンズから
スクリーン
〔cm〕</t>
    <rPh sb="0" eb="1">
      <t>トツ</t>
    </rPh>
    <phoneticPr fontId="1"/>
  </si>
  <si>
    <t>焦点距離
〔cm〕</t>
    <rPh sb="0" eb="2">
      <t>ショウテン</t>
    </rPh>
    <rPh sb="2" eb="4">
      <t>キョリ</t>
    </rPh>
    <phoneticPr fontId="1"/>
  </si>
  <si>
    <t>Q1.焦点距離の変化</t>
    <rPh sb="3" eb="5">
      <t>ショウテン</t>
    </rPh>
    <rPh sb="5" eb="7">
      <t>キョリ</t>
    </rPh>
    <rPh sb="8" eb="10">
      <t>ヘンカ</t>
    </rPh>
    <phoneticPr fontId="1"/>
  </si>
  <si>
    <t>Q2.画質の変化</t>
    <rPh sb="3" eb="5">
      <t>ガシツ</t>
    </rPh>
    <rPh sb="6" eb="8">
      <t>ヘンカ</t>
    </rPh>
    <phoneticPr fontId="1"/>
  </si>
  <si>
    <t>変化の有無</t>
    <rPh sb="0" eb="2">
      <t>ヘンカ</t>
    </rPh>
    <rPh sb="3" eb="5">
      <t>ウム</t>
    </rPh>
    <phoneticPr fontId="1"/>
  </si>
  <si>
    <t>なぜか？</t>
    <phoneticPr fontId="1"/>
  </si>
  <si>
    <t>平　均</t>
    <rPh sb="0" eb="1">
      <t>ヒラ</t>
    </rPh>
    <rPh sb="2" eb="3">
      <t>ヒトシ</t>
    </rPh>
    <phoneticPr fontId="1"/>
  </si>
  <si>
    <t>結果（B.絞りによる画質の変化を調べる）</t>
    <rPh sb="0" eb="1">
      <t>ケツ</t>
    </rPh>
    <rPh sb="5" eb="6">
      <t>シボ</t>
    </rPh>
    <rPh sb="10" eb="12">
      <t>ガシツ</t>
    </rPh>
    <rPh sb="13" eb="15">
      <t>ヘンカ</t>
    </rPh>
    <rPh sb="16" eb="17">
      <t>シラ</t>
    </rPh>
    <phoneticPr fontId="1"/>
  </si>
  <si>
    <t>鮮明さ</t>
    <rPh sb="0" eb="2">
      <t>センメイ</t>
    </rPh>
    <phoneticPr fontId="1"/>
  </si>
  <si>
    <t>明るさ</t>
    <rPh sb="0" eb="1">
      <t>アカ</t>
    </rPh>
    <phoneticPr fontId="1"/>
  </si>
  <si>
    <t>気づいたこと</t>
    <rPh sb="0" eb="1">
      <t>キ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</si>
  <si>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</si>
  <si>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</si>
  <si>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</si>
  <si>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</si>
  <si>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</si>
  <si>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</si>
  <si>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</si>
  <si>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</si>
  <si>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10班</t>
    <rPh sb="2" eb="3">
      <t>ハン</t>
    </rPh>
    <phoneticPr fontId="1"/>
  </si>
  <si>
    <t>11班</t>
    <rPh sb="2" eb="3">
      <t>ハン</t>
    </rPh>
    <phoneticPr fontId="1"/>
  </si>
  <si>
    <t>12班</t>
    <rPh sb="2" eb="3">
      <t>ハン</t>
    </rPh>
    <phoneticPr fontId="1"/>
  </si>
  <si>
    <t>平均</t>
    <rPh sb="0" eb="2">
      <t>ヘイキン</t>
    </rPh>
    <phoneticPr fontId="1"/>
  </si>
  <si>
    <t>Q1.焦点距離</t>
    <rPh sb="3" eb="5">
      <t>ショウテン</t>
    </rPh>
    <rPh sb="5" eb="7">
      <t>キョリ</t>
    </rPh>
    <phoneticPr fontId="1"/>
  </si>
  <si>
    <t>Q2.画質</t>
    <rPh sb="3" eb="5">
      <t>ガシツ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</si>
</sst>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  <color rgb="FFCC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085171-0632-4BA0-9835-18A778169A03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B20E40-1320-41F8-9FD3-8A28DC06AB39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18AD85-4DC3-4A58-BF99-A690F09E009A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550B30-BF28-4928-8F3D-C9C8B233C193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075270-01E0-43EB-B571-7FC3A8FC904B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DFA540-81AE-4081-AF5B-58200C5D8B36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4CD7A5-89FF-4C40-ACC0-61F33863D256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FC7A43-6BE1-40BA-BB99-74C92AE85B3B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906F55-B75A-4A3F-BC8F-1000413B65C8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084734-DC31-4E93-83F8-CDB859F6AC85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408202-6A89-49B1-9C29-9305568637EB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05B1F1-F614-47E4-9780-8A074585956E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C9FBCC-183A-4F29-8779-7C47CA772173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E5BB1B-373C-45B2-A80E-51A40513FDB2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FD928A-C6EE-4156-88C0-883081B8DA2A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390BCA-CCC2-4721-B5B5-45D097DABA23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8AB0D2-1EA0-4B91-BAC0-601B647E27A5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D7839C-B2BE-482F-BE78-EEF46D3D4FBC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8F777E-E1EB-4AE3-9CD7-7C9116822387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7ACBEF-6521-40D0-8209-3F8B3BA63051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1F2837-8B2F-4A75-A034-0E3CC6AD81DF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B6F8E8-2232-4425-A4D5-8AE6774BEEF7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41169C-F258-4D47-A73E-F77F37F50569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04C76C-326C-462C-97EE-90F417A737C6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29E937-56E0-4647-91BD-EA18150AB3A0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61F3B8-52FC-4E01-A2B9-89E43EC35543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CE609C-B2D6-4715-A9F5-17EFC041E605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F524EC-328D-4D26-8A2E-0EA48CAF2DFF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228166-C3DE-476D-B293-1BA24017E6AD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95F207-B272-444C-9056-70ECCE337D63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864C3D-AFC1-4100-95AC-AA4672937370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504CE7-EDF3-46E3-BF43-A10865FEF7CD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283366-D5D0-420F-A756-C22577BADF96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CD2D3B-A751-4434-ADD6-10676E60D5CE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3CA8DF-00DA-4075-AF7E-BD5E8A24A1F1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4D734D-C692-43DD-AB02-9433F692449A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3C65BE-95FC-4ECA-9FE2-65346B40DC59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F83077-AAC0-443A-A90A-6BC1A1E88B83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4200F7-7BB6-4F54-B995-C750D7C53857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2F37F9-3130-42B4-A8A3-0E583FDB4F8D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1C4B02-2CAB-460A-80FE-AF8FF61C0D06}"/>
            </a:ext>
          </a:extLst>
        </xdr:cNvPr>
        <xdr:cNvSpPr txBox="1"/>
      </xdr:nvSpPr>
      <xdr:spPr>
        <a:xfrm>
          <a:off x="5143500" y="4678680"/>
          <a:ext cx="3276600" cy="235839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045AE0-1605-4B9D-B7DA-B79213161883}"/>
            </a:ext>
          </a:extLst>
        </xdr:cNvPr>
        <xdr:cNvSpPr txBox="1"/>
      </xdr:nvSpPr>
      <xdr:spPr>
        <a:xfrm>
          <a:off x="8593455" y="4669155"/>
          <a:ext cx="3276600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B6CF02-64E3-4FEF-8C8E-052B02355413}"/>
            </a:ext>
          </a:extLst>
        </xdr:cNvPr>
        <xdr:cNvSpPr txBox="1"/>
      </xdr:nvSpPr>
      <xdr:spPr>
        <a:xfrm>
          <a:off x="6387465" y="4316730"/>
          <a:ext cx="838200" cy="2914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243435-B3F0-4007-A7D8-D7F8812B5BB5}"/>
            </a:ext>
          </a:extLst>
        </xdr:cNvPr>
        <xdr:cNvSpPr txBox="1"/>
      </xdr:nvSpPr>
      <xdr:spPr>
        <a:xfrm>
          <a:off x="9820275" y="4311015"/>
          <a:ext cx="834390" cy="297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13</xdr:row>
      <xdr:rowOff>9525</xdr:rowOff>
    </xdr:from>
    <xdr:to>
      <xdr:col>9</xdr:col>
      <xdr:colOff>220980</xdr:colOff>
      <xdr:row>16</xdr:row>
      <xdr:rowOff>988695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CAA171-DD2D-8974-F478-47019437A5AD}"/>
            </a:ext>
          </a:extLst>
        </xdr:cNvPr>
        <xdr:cNvSpPr txBox="1"/>
      </xdr:nvSpPr>
      <xdr:spPr>
        <a:xfrm>
          <a:off x="5145405" y="4676775"/>
          <a:ext cx="3276600" cy="2360295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ココに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 </a:t>
          </a:r>
          <a:r>
            <a:rPr kumimoji="1" lang="ja-JP" altLang="en-US" sz="1800" b="1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  <a:r>
            <a:rPr kumimoji="1" lang="en-US" altLang="ja-JP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の画像を</a:t>
          </a:r>
          <a:endParaRPr kumimoji="1" lang="en-US" altLang="ja-JP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kern="1200">
              <a:latin typeface="メイリオ" panose="020B0604030504040204" pitchFamily="50" charset="-128"/>
              <a:ea typeface="メイリオ" panose="020B0604030504040204" pitchFamily="50" charset="-128"/>
            </a:rPr>
            <a:t>貼り付けてください。</a:t>
          </a:r>
        </a:p>
      </xdr:txBody>
    </xdr:sp>
    <xdr:clientData/>
  </xdr:twoCellAnchor>
  <xdr:twoCellAnchor>
    <xdr:from>
      <xdr:col>9</xdr:col>
      <xdr:colOff>390525</xdr:colOff>
      <xdr:row>13</xdr:row>
      <xdr:rowOff>1905</xdr:rowOff>
    </xdr:from>
    <xdr:to>
      <xdr:col>11</xdr:col>
      <xdr:colOff>47625</xdr:colOff>
      <xdr:row>16</xdr:row>
      <xdr:rowOff>977265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F49B0E-BC93-4E2A-BF5E-D9FD559CAE20}"/>
            </a:ext>
          </a:extLst>
        </xdr:cNvPr>
        <xdr:cNvSpPr txBox="1"/>
      </xdr:nvSpPr>
      <xdr:spPr>
        <a:xfrm>
          <a:off x="8591550" y="4669155"/>
          <a:ext cx="3276600" cy="235648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ココに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絞り </a:t>
          </a:r>
          <a:r>
            <a:rPr kumimoji="1" lang="ja-JP" altLang="en-US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</a:t>
          </a:r>
          <a:r>
            <a:rPr kumimoji="1" lang="en-US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の画像を</a:t>
          </a:r>
          <a:endParaRPr lang="ja-JP" altLang="ja-JP" sz="1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貼り付けてください。</a:t>
          </a:r>
          <a:endParaRPr kumimoji="1" lang="ja-JP" altLang="en-US" sz="18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659130</xdr:colOff>
      <xdr:row>12</xdr:row>
      <xdr:rowOff>24765</xdr:rowOff>
    </xdr:from>
    <xdr:to>
      <xdr:col>7</xdr:col>
      <xdr:colOff>544830</xdr:colOff>
      <xdr:row>12</xdr:row>
      <xdr:rowOff>310515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76CFAF-DD02-6AFC-838B-B7E76864A4B8}"/>
            </a:ext>
          </a:extLst>
        </xdr:cNvPr>
        <xdr:cNvSpPr txBox="1"/>
      </xdr:nvSpPr>
      <xdr:spPr>
        <a:xfrm>
          <a:off x="6383655" y="4320540"/>
          <a:ext cx="838200" cy="285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なし</a:t>
          </a:r>
        </a:p>
      </xdr:txBody>
    </xdr:sp>
    <xdr:clientData/>
  </xdr:twoCellAnchor>
  <xdr:twoCellAnchor>
    <xdr:from>
      <xdr:col>9</xdr:col>
      <xdr:colOff>1615440</xdr:colOff>
      <xdr:row>12</xdr:row>
      <xdr:rowOff>11430</xdr:rowOff>
    </xdr:from>
    <xdr:to>
      <xdr:col>10</xdr:col>
      <xdr:colOff>643890</xdr:colOff>
      <xdr:row>12</xdr:row>
      <xdr:rowOff>310515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5F019B-404E-477A-A49B-2C25DD71986F}"/>
            </a:ext>
          </a:extLst>
        </xdr:cNvPr>
        <xdr:cNvSpPr txBox="1"/>
      </xdr:nvSpPr>
      <xdr:spPr>
        <a:xfrm>
          <a:off x="9816465" y="4307205"/>
          <a:ext cx="838200" cy="29908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latin typeface="メイリオ" panose="020B0604030504040204" pitchFamily="50" charset="-128"/>
              <a:ea typeface="メイリオ" panose="020B0604030504040204" pitchFamily="50" charset="-128"/>
            </a:rPr>
            <a:t>絞り</a:t>
          </a:r>
          <a:r>
            <a:rPr kumimoji="1" lang="ja-JP" altLang="en-US" sz="1100" kern="1200" baseline="0">
              <a:latin typeface="メイリオ" panose="020B0604030504040204" pitchFamily="50" charset="-128"/>
              <a:ea typeface="メイリオ" panose="020B0604030504040204" pitchFamily="50" charset="-128"/>
            </a:rPr>
            <a:t> あり</a:t>
          </a:r>
          <a:endParaRPr kumimoji="1" lang="ja-JP" altLang="en-US" sz="110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E1E8-FA33-49F3-B8D3-FD9023062786}">
  <dimension ref="A1:K19"/>
  <sheetViews>
    <sheetView tabSelected="1" workbookViewId="0">
      <selection activeCell="J7" sqref="J7:K7"/>
    </sheetView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0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FC70-E653-46A9-9446-ECF99161DD7C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22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2212-AB19-4729-B143-63B2CFEF6308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23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6722-135E-45E1-A3A8-C361F1B1D793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24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BEDA-4D56-4709-9B36-2EC7366BE541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25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51BF-A9B1-435B-A074-11EDF06F9531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26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A933-1DB6-4197-AF2E-88FF57767117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27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581-132E-4C95-A13B-C75FDEE6FB1D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28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46D1-ECEA-4184-A9D7-E31CD5EAE34C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29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C52B-1E0B-4112-81B6-8CC111A3AC15}">
  <dimension ref="A1:K19"/>
  <sheetViews>
    <sheetView workbookViewId="0"/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30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44B2-B03F-4BBC-ADE7-5C1AFAF455C9}">
  <dimension ref="A1:K19"/>
  <sheetViews>
    <sheetView workbookViewId="0">
      <selection activeCell="B15" sqref="B15:C15"/>
    </sheetView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31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G6:G7"/>
    <mergeCell ref="A6:A7"/>
    <mergeCell ref="B6:B7"/>
    <mergeCell ref="C6:C7"/>
    <mergeCell ref="E6:E7"/>
    <mergeCell ref="F6:F7"/>
    <mergeCell ref="J8:J10"/>
    <mergeCell ref="K8:K10"/>
    <mergeCell ref="B14:C14"/>
    <mergeCell ref="D14:E14"/>
    <mergeCell ref="B15:C15"/>
    <mergeCell ref="D15:E15"/>
    <mergeCell ref="B16:C16"/>
    <mergeCell ref="D16:E16"/>
    <mergeCell ref="B17:C17"/>
    <mergeCell ref="D17:E17"/>
    <mergeCell ref="I8:I10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C26A-46EF-4E96-A5F7-EDE365C474A3}">
  <dimension ref="A1:K19"/>
  <sheetViews>
    <sheetView workbookViewId="0">
      <selection activeCell="N14" sqref="N14"/>
    </sheetView>
  </sheetViews>
  <sheetFormatPr defaultRowHeight="18"/>
  <cols>
    <col min="1" max="3" width="12.5" customWidth="1"/>
    <col min="4" max="4" width="12.625" customWidth="1"/>
    <col min="5" max="7" width="12.5" customWidth="1"/>
    <col min="9" max="9" width="11.25" bestFit="1" customWidth="1"/>
    <col min="10" max="11" width="23.75" customWidth="1"/>
  </cols>
  <sheetData>
    <row r="1" spans="1:11" ht="22.15">
      <c r="A1" s="24" t="s">
        <v>32</v>
      </c>
      <c r="B1" s="29" t="s">
        <v>1</v>
      </c>
      <c r="C1" s="30" t="s">
        <v>2</v>
      </c>
      <c r="D1" s="30" t="s">
        <v>3</v>
      </c>
      <c r="E1" s="31" t="s">
        <v>4</v>
      </c>
    </row>
    <row r="2" spans="1:11">
      <c r="A2" s="32" t="s">
        <v>5</v>
      </c>
      <c r="B2" s="26"/>
      <c r="C2" s="27"/>
      <c r="D2" s="27"/>
      <c r="E2" s="28"/>
    </row>
    <row r="3" spans="1:11" ht="9.6" customHeight="1">
      <c r="A3" s="25"/>
    </row>
    <row r="4" spans="1:11" ht="28.9">
      <c r="A4" s="23" t="s">
        <v>6</v>
      </c>
      <c r="I4" s="23" t="s">
        <v>7</v>
      </c>
    </row>
    <row r="5" spans="1:11" ht="22.15" thickBot="1">
      <c r="A5" s="6" t="s">
        <v>8</v>
      </c>
      <c r="B5" s="2"/>
      <c r="C5" s="2"/>
      <c r="D5" s="2"/>
      <c r="E5" s="6" t="s">
        <v>9</v>
      </c>
      <c r="F5" s="2"/>
      <c r="G5" s="2"/>
    </row>
    <row r="6" spans="1:11" ht="28.15" customHeight="1" thickBot="1">
      <c r="A6" s="89" t="s">
        <v>10</v>
      </c>
      <c r="B6" s="91" t="s">
        <v>11</v>
      </c>
      <c r="C6" s="93" t="s">
        <v>12</v>
      </c>
      <c r="D6" s="5"/>
      <c r="E6" s="95" t="s">
        <v>10</v>
      </c>
      <c r="F6" s="97" t="s">
        <v>11</v>
      </c>
      <c r="G6" s="99" t="s">
        <v>12</v>
      </c>
      <c r="I6" s="17"/>
      <c r="J6" s="18" t="s">
        <v>13</v>
      </c>
      <c r="K6" s="19" t="s">
        <v>14</v>
      </c>
    </row>
    <row r="7" spans="1:11" ht="28.15" customHeight="1">
      <c r="A7" s="90"/>
      <c r="B7" s="92"/>
      <c r="C7" s="94"/>
      <c r="D7" s="5"/>
      <c r="E7" s="96"/>
      <c r="F7" s="98"/>
      <c r="G7" s="100"/>
      <c r="I7" s="21" t="s">
        <v>15</v>
      </c>
      <c r="J7" s="22"/>
      <c r="K7" s="20"/>
    </row>
    <row r="8" spans="1:11" ht="40.9" customHeight="1">
      <c r="A8" s="7"/>
      <c r="B8" s="4"/>
      <c r="C8" s="8"/>
      <c r="D8" s="2"/>
      <c r="E8" s="7"/>
      <c r="F8" s="4"/>
      <c r="G8" s="8"/>
      <c r="I8" s="72" t="s">
        <v>16</v>
      </c>
      <c r="J8" s="75"/>
      <c r="K8" s="78"/>
    </row>
    <row r="9" spans="1:11" ht="40.9" customHeight="1">
      <c r="A9" s="7"/>
      <c r="B9" s="4"/>
      <c r="C9" s="8"/>
      <c r="D9" s="2"/>
      <c r="E9" s="7"/>
      <c r="F9" s="4"/>
      <c r="G9" s="8"/>
      <c r="I9" s="73"/>
      <c r="J9" s="76"/>
      <c r="K9" s="79"/>
    </row>
    <row r="10" spans="1:11" ht="40.9" customHeight="1" thickBot="1">
      <c r="A10" s="9"/>
      <c r="B10" s="10"/>
      <c r="C10" s="11"/>
      <c r="D10" s="2"/>
      <c r="E10" s="9"/>
      <c r="F10" s="10"/>
      <c r="G10" s="11"/>
      <c r="I10" s="74"/>
      <c r="J10" s="77"/>
      <c r="K10" s="80"/>
    </row>
    <row r="11" spans="1:11" ht="40.9" customHeight="1" thickBot="1">
      <c r="A11" s="2"/>
      <c r="B11" s="3" t="s">
        <v>17</v>
      </c>
      <c r="C11" s="12" t="e">
        <f>AVERAGE(C8:C10)</f>
        <v>#DIV/0!</v>
      </c>
      <c r="D11" s="2"/>
      <c r="E11" s="2"/>
      <c r="F11" s="3" t="s">
        <v>17</v>
      </c>
      <c r="G11" s="12" t="e">
        <f>AVERAGE(G8:G10)</f>
        <v>#DIV/0!</v>
      </c>
    </row>
    <row r="12" spans="1:11">
      <c r="G12" s="1"/>
    </row>
    <row r="13" spans="1:11" ht="29.45" thickBot="1">
      <c r="A13" s="23" t="s">
        <v>18</v>
      </c>
    </row>
    <row r="14" spans="1:11" ht="32.450000000000003" customHeight="1" thickBot="1">
      <c r="A14" s="13"/>
      <c r="B14" s="81" t="s">
        <v>8</v>
      </c>
      <c r="C14" s="82"/>
      <c r="D14" s="83" t="s">
        <v>9</v>
      </c>
      <c r="E14" s="84"/>
    </row>
    <row r="15" spans="1:11" ht="38.450000000000003" customHeight="1">
      <c r="A15" s="14" t="s">
        <v>19</v>
      </c>
      <c r="B15" s="85"/>
      <c r="C15" s="86"/>
      <c r="D15" s="87"/>
      <c r="E15" s="88"/>
    </row>
    <row r="16" spans="1:11" ht="38.450000000000003" customHeight="1">
      <c r="A16" s="15" t="s">
        <v>20</v>
      </c>
      <c r="B16" s="64"/>
      <c r="C16" s="65"/>
      <c r="D16" s="66"/>
      <c r="E16" s="67"/>
    </row>
    <row r="17" spans="1:5" ht="78.599999999999994" customHeight="1" thickBot="1">
      <c r="A17" s="16" t="s">
        <v>21</v>
      </c>
      <c r="B17" s="68"/>
      <c r="C17" s="69"/>
      <c r="D17" s="70"/>
      <c r="E17" s="71"/>
    </row>
    <row r="18" spans="1:5" ht="46.9" customHeight="1"/>
    <row r="19" spans="1:5" ht="46.9" customHeight="1"/>
  </sheetData>
  <mergeCells count="17">
    <mergeCell ref="A6:A7"/>
    <mergeCell ref="B6:B7"/>
    <mergeCell ref="C6:C7"/>
    <mergeCell ref="E6:E7"/>
    <mergeCell ref="I8:I10"/>
    <mergeCell ref="F6:F7"/>
    <mergeCell ref="G6:G7"/>
    <mergeCell ref="K8:K10"/>
    <mergeCell ref="D17:E17"/>
    <mergeCell ref="D16:E16"/>
    <mergeCell ref="D15:E15"/>
    <mergeCell ref="B17:C17"/>
    <mergeCell ref="B16:C16"/>
    <mergeCell ref="B15:C15"/>
    <mergeCell ref="J8:J10"/>
    <mergeCell ref="B14:C14"/>
    <mergeCell ref="D14:E14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A330-A52B-49E2-BB70-AC11B06A56BE}">
  <dimension ref="A2:AC19"/>
  <sheetViews>
    <sheetView workbookViewId="0">
      <selection activeCell="T27" sqref="T27"/>
    </sheetView>
  </sheetViews>
  <sheetFormatPr defaultRowHeight="18"/>
  <cols>
    <col min="1" max="1" width="11.75" customWidth="1"/>
    <col min="3" max="3" width="0" hidden="1" customWidth="1"/>
    <col min="5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  <col min="21" max="21" width="0" hidden="1" customWidth="1"/>
    <col min="23" max="23" width="0" hidden="1" customWidth="1"/>
    <col min="25" max="25" width="0" hidden="1" customWidth="1"/>
  </cols>
  <sheetData>
    <row r="2" spans="1:29" ht="29.45" thickBot="1">
      <c r="A2" s="23" t="s">
        <v>6</v>
      </c>
    </row>
    <row r="3" spans="1:29" ht="18.600000000000001" thickBot="1">
      <c r="A3" s="52"/>
      <c r="B3" s="33" t="s">
        <v>0</v>
      </c>
      <c r="C3" s="57"/>
      <c r="D3" s="45" t="s">
        <v>22</v>
      </c>
      <c r="E3" s="45"/>
      <c r="F3" s="34" t="s">
        <v>23</v>
      </c>
      <c r="G3" s="34"/>
      <c r="H3" s="45" t="s">
        <v>24</v>
      </c>
      <c r="I3" s="45"/>
      <c r="J3" s="34" t="s">
        <v>25</v>
      </c>
      <c r="K3" s="34"/>
      <c r="L3" s="45" t="s">
        <v>26</v>
      </c>
      <c r="M3" s="45"/>
      <c r="N3" s="34" t="s">
        <v>27</v>
      </c>
      <c r="O3" s="34"/>
      <c r="P3" s="45" t="s">
        <v>28</v>
      </c>
      <c r="Q3" s="45"/>
      <c r="R3" s="34" t="s">
        <v>29</v>
      </c>
      <c r="S3" s="34"/>
      <c r="T3" s="45" t="s">
        <v>30</v>
      </c>
      <c r="U3" s="45"/>
      <c r="V3" s="34" t="s">
        <v>31</v>
      </c>
      <c r="W3" s="37"/>
      <c r="X3" s="48" t="s">
        <v>32</v>
      </c>
      <c r="Y3" s="60"/>
      <c r="Z3" s="40" t="s">
        <v>33</v>
      </c>
    </row>
    <row r="4" spans="1:29">
      <c r="A4" s="56" t="s">
        <v>8</v>
      </c>
      <c r="B4" s="43" t="e">
        <f>'１班'!C11</f>
        <v>#DIV/0!</v>
      </c>
      <c r="C4" s="58"/>
      <c r="D4" s="46" t="e">
        <f>'２班'!C11</f>
        <v>#DIV/0!</v>
      </c>
      <c r="E4" s="46"/>
      <c r="F4" s="35" t="e">
        <f>'３班'!C11</f>
        <v>#DIV/0!</v>
      </c>
      <c r="G4" s="35"/>
      <c r="H4" s="46" t="e">
        <f>'４班'!C11</f>
        <v>#DIV/0!</v>
      </c>
      <c r="I4" s="46"/>
      <c r="J4" s="35" t="e">
        <f>'５班'!C11</f>
        <v>#DIV/0!</v>
      </c>
      <c r="K4" s="35"/>
      <c r="L4" s="46" t="e">
        <f>'６班'!C11</f>
        <v>#DIV/0!</v>
      </c>
      <c r="M4" s="46"/>
      <c r="N4" s="35" t="e">
        <f>'７班'!C11</f>
        <v>#DIV/0!</v>
      </c>
      <c r="O4" s="35"/>
      <c r="P4" s="46" t="e">
        <f>'８班'!C11</f>
        <v>#DIV/0!</v>
      </c>
      <c r="Q4" s="46"/>
      <c r="R4" s="35" t="e">
        <f>'９班'!C11</f>
        <v>#DIV/0!</v>
      </c>
      <c r="S4" s="35"/>
      <c r="T4" s="46" t="e">
        <f>'10班'!C11</f>
        <v>#DIV/0!</v>
      </c>
      <c r="U4" s="46"/>
      <c r="V4" s="35" t="e">
        <f>'11班'!C11</f>
        <v>#DIV/0!</v>
      </c>
      <c r="W4" s="38"/>
      <c r="X4" s="49" t="e">
        <f>'12班'!C11</f>
        <v>#DIV/0!</v>
      </c>
      <c r="Y4" s="61"/>
      <c r="Z4" s="41" t="e">
        <f>AVERAGE(B4:X4)</f>
        <v>#DIV/0!</v>
      </c>
      <c r="AB4" s="101"/>
      <c r="AC4" s="101"/>
    </row>
    <row r="5" spans="1:29" ht="18.600000000000001" thickBot="1">
      <c r="A5" s="55" t="s">
        <v>9</v>
      </c>
      <c r="B5" s="44" t="e">
        <f>'１班'!G11</f>
        <v>#DIV/0!</v>
      </c>
      <c r="C5" s="59"/>
      <c r="D5" s="47" t="e">
        <f>'２班'!G11</f>
        <v>#DIV/0!</v>
      </c>
      <c r="E5" s="47"/>
      <c r="F5" s="36" t="e">
        <f>'３班'!G11</f>
        <v>#DIV/0!</v>
      </c>
      <c r="G5" s="36"/>
      <c r="H5" s="47" t="e">
        <f>'４班'!G11</f>
        <v>#DIV/0!</v>
      </c>
      <c r="I5" s="47"/>
      <c r="J5" s="36" t="e">
        <f>'５班'!G11</f>
        <v>#DIV/0!</v>
      </c>
      <c r="K5" s="36"/>
      <c r="L5" s="47" t="e">
        <f>'６班'!G11</f>
        <v>#DIV/0!</v>
      </c>
      <c r="M5" s="47"/>
      <c r="N5" s="36" t="e">
        <f>'７班'!G11</f>
        <v>#DIV/0!</v>
      </c>
      <c r="O5" s="36"/>
      <c r="P5" s="47" t="e">
        <f>'８班'!G11</f>
        <v>#DIV/0!</v>
      </c>
      <c r="Q5" s="47"/>
      <c r="R5" s="36" t="e">
        <f>'９班'!G11</f>
        <v>#DIV/0!</v>
      </c>
      <c r="S5" s="36"/>
      <c r="T5" s="47" t="e">
        <f>'10班'!G11</f>
        <v>#DIV/0!</v>
      </c>
      <c r="U5" s="47"/>
      <c r="V5" s="36" t="e">
        <f>'11班'!G11</f>
        <v>#DIV/0!</v>
      </c>
      <c r="W5" s="39"/>
      <c r="X5" s="50" t="e">
        <f>'12班'!G11</f>
        <v>#DIV/0!</v>
      </c>
      <c r="Y5" s="62"/>
      <c r="Z5" s="42" t="e">
        <f>AVERAGE(B5:X5)</f>
        <v>#DIV/0!</v>
      </c>
    </row>
    <row r="7" spans="1:29" ht="29.45" thickBot="1">
      <c r="A7" s="23" t="s">
        <v>18</v>
      </c>
    </row>
    <row r="8" spans="1:29" ht="18.600000000000001" thickBot="1">
      <c r="A8" s="51" t="s">
        <v>8</v>
      </c>
      <c r="B8" s="33" t="s">
        <v>0</v>
      </c>
      <c r="C8" s="57"/>
      <c r="D8" s="45" t="s">
        <v>22</v>
      </c>
      <c r="E8" s="45"/>
      <c r="F8" s="34" t="s">
        <v>23</v>
      </c>
      <c r="G8" s="34"/>
      <c r="H8" s="45" t="s">
        <v>24</v>
      </c>
      <c r="I8" s="45"/>
      <c r="J8" s="34" t="s">
        <v>25</v>
      </c>
      <c r="K8" s="34"/>
      <c r="L8" s="45" t="s">
        <v>26</v>
      </c>
      <c r="M8" s="45"/>
      <c r="N8" s="34" t="s">
        <v>27</v>
      </c>
      <c r="O8" s="34"/>
      <c r="P8" s="45" t="s">
        <v>28</v>
      </c>
      <c r="Q8" s="45"/>
      <c r="R8" s="34" t="s">
        <v>29</v>
      </c>
      <c r="S8" s="34"/>
      <c r="T8" s="45" t="s">
        <v>30</v>
      </c>
      <c r="U8" s="45"/>
      <c r="V8" s="34" t="s">
        <v>31</v>
      </c>
      <c r="W8" s="37"/>
      <c r="X8" s="48" t="s">
        <v>32</v>
      </c>
      <c r="Y8" s="63"/>
    </row>
    <row r="9" spans="1:29">
      <c r="A9" s="14" t="s">
        <v>19</v>
      </c>
      <c r="B9" s="43" cm="1">
        <f t="array" ref="B9:C9">'１班'!B15:C15</f>
        <v>0</v>
      </c>
      <c r="C9" s="58">
        <v>0</v>
      </c>
      <c r="D9" s="46" cm="1">
        <f t="array" ref="D9:E9">'２班'!B15:C15</f>
        <v>0</v>
      </c>
      <c r="E9" s="46">
        <v>0</v>
      </c>
      <c r="F9" s="35" cm="1">
        <f t="array" ref="F9:G9">'３班'!B15:C15</f>
        <v>0</v>
      </c>
      <c r="G9" s="35">
        <v>0</v>
      </c>
      <c r="H9" s="46" cm="1">
        <f t="array" ref="H9:I9">'４班'!B15:C15</f>
        <v>0</v>
      </c>
      <c r="I9" s="46">
        <v>0</v>
      </c>
      <c r="J9" s="35" cm="1">
        <f t="array" ref="J9:K9">'５班'!B15:C15</f>
        <v>0</v>
      </c>
      <c r="K9" s="35">
        <v>0</v>
      </c>
      <c r="L9" s="46" cm="1">
        <f t="array" ref="L9:M9">'６班'!B15:C15</f>
        <v>0</v>
      </c>
      <c r="M9" s="46">
        <v>0</v>
      </c>
      <c r="N9" s="35" cm="1">
        <f t="array" ref="N9:O9">'７班'!B15:C15</f>
        <v>0</v>
      </c>
      <c r="O9" s="35">
        <v>0</v>
      </c>
      <c r="P9" s="46" cm="1">
        <f t="array" ref="P9:Q9">'８班'!B15:C15</f>
        <v>0</v>
      </c>
      <c r="Q9" s="46">
        <v>0</v>
      </c>
      <c r="R9" s="35" cm="1">
        <f t="array" ref="R9:S9">'９班'!B15:C15</f>
        <v>0</v>
      </c>
      <c r="S9" s="35">
        <v>0</v>
      </c>
      <c r="T9" s="46" cm="1">
        <f t="array" ref="T9:U9">'10班'!B15:C15</f>
        <v>0</v>
      </c>
      <c r="U9" s="46">
        <v>0</v>
      </c>
      <c r="V9" s="35" cm="1">
        <f t="array" ref="V9:W9">'11班'!B15:C15</f>
        <v>0</v>
      </c>
      <c r="W9" s="38">
        <v>0</v>
      </c>
      <c r="X9" s="49" cm="1">
        <f t="array" ref="X9:Y9">'12班'!B15:C15</f>
        <v>0</v>
      </c>
      <c r="Y9" s="63">
        <v>0</v>
      </c>
    </row>
    <row r="10" spans="1:29" ht="18.600000000000001" thickBot="1">
      <c r="A10" s="16" t="s">
        <v>20</v>
      </c>
      <c r="B10" s="44" cm="1">
        <f t="array" ref="B10:C10">'１班'!B16:C16</f>
        <v>0</v>
      </c>
      <c r="C10" s="59">
        <v>0</v>
      </c>
      <c r="D10" s="47" cm="1">
        <f t="array" ref="D10:E10">'２班'!B16:C16</f>
        <v>0</v>
      </c>
      <c r="E10" s="47">
        <v>0</v>
      </c>
      <c r="F10" s="36" cm="1">
        <f t="array" ref="F10:G10">'３班'!B16:C16</f>
        <v>0</v>
      </c>
      <c r="G10" s="36">
        <v>0</v>
      </c>
      <c r="H10" s="47" cm="1">
        <f t="array" ref="H10:I10">'４班'!B16:C16</f>
        <v>0</v>
      </c>
      <c r="I10" s="47">
        <v>0</v>
      </c>
      <c r="J10" s="36" cm="1">
        <f t="array" ref="J10:K10">'５班'!B16:C16</f>
        <v>0</v>
      </c>
      <c r="K10" s="36">
        <v>0</v>
      </c>
      <c r="L10" s="47" cm="1">
        <f t="array" ref="L10:M10">'６班'!B16:C16</f>
        <v>0</v>
      </c>
      <c r="M10" s="47">
        <v>0</v>
      </c>
      <c r="N10" s="36" cm="1">
        <f t="array" ref="N10:O10">'７班'!B16:C16</f>
        <v>0</v>
      </c>
      <c r="O10" s="36">
        <v>0</v>
      </c>
      <c r="P10" s="47" cm="1">
        <f t="array" ref="P10:Q10">'８班'!B16:C16</f>
        <v>0</v>
      </c>
      <c r="Q10" s="47">
        <v>0</v>
      </c>
      <c r="R10" s="36" cm="1">
        <f t="array" ref="R10:S10">'９班'!B16:C16</f>
        <v>0</v>
      </c>
      <c r="S10" s="36">
        <v>0</v>
      </c>
      <c r="T10" s="47" cm="1">
        <f t="array" ref="T10:U10">'10班'!B16:C16</f>
        <v>0</v>
      </c>
      <c r="U10" s="47">
        <v>0</v>
      </c>
      <c r="V10" s="36" cm="1">
        <f t="array" ref="V10:W10">'11班'!B16:C16</f>
        <v>0</v>
      </c>
      <c r="W10" s="39">
        <v>0</v>
      </c>
      <c r="X10" s="50" cm="1">
        <f t="array" ref="X10:Y10">'12班'!B16:C16</f>
        <v>0</v>
      </c>
      <c r="Y10" s="63">
        <v>0</v>
      </c>
    </row>
    <row r="11" spans="1:29" ht="18.600000000000001" thickBot="1"/>
    <row r="12" spans="1:29" ht="18.600000000000001" thickBot="1">
      <c r="A12" s="53" t="s">
        <v>9</v>
      </c>
      <c r="B12" s="33" t="s">
        <v>0</v>
      </c>
      <c r="C12" s="57"/>
      <c r="D12" s="45" t="s">
        <v>22</v>
      </c>
      <c r="E12" s="45"/>
      <c r="F12" s="34" t="s">
        <v>23</v>
      </c>
      <c r="G12" s="34"/>
      <c r="H12" s="45" t="s">
        <v>24</v>
      </c>
      <c r="I12" s="45"/>
      <c r="J12" s="34" t="s">
        <v>25</v>
      </c>
      <c r="K12" s="34"/>
      <c r="L12" s="45" t="s">
        <v>26</v>
      </c>
      <c r="M12" s="45"/>
      <c r="N12" s="34" t="s">
        <v>27</v>
      </c>
      <c r="O12" s="34"/>
      <c r="P12" s="45" t="s">
        <v>28</v>
      </c>
      <c r="Q12" s="45"/>
      <c r="R12" s="34" t="s">
        <v>29</v>
      </c>
      <c r="S12" s="34"/>
      <c r="T12" s="45" t="s">
        <v>30</v>
      </c>
      <c r="U12" s="45"/>
      <c r="V12" s="34" t="s">
        <v>31</v>
      </c>
      <c r="W12" s="37"/>
      <c r="X12" s="48" t="s">
        <v>32</v>
      </c>
      <c r="Y12" s="63"/>
    </row>
    <row r="13" spans="1:29">
      <c r="A13" s="14" t="s">
        <v>19</v>
      </c>
      <c r="B13" s="43" cm="1">
        <f t="array" ref="B13:C13">'１班'!D15:E15</f>
        <v>0</v>
      </c>
      <c r="C13" s="58">
        <v>0</v>
      </c>
      <c r="D13" s="46" cm="1">
        <f t="array" ref="D13:E13">'２班'!D15:E15</f>
        <v>0</v>
      </c>
      <c r="E13" s="46">
        <v>0</v>
      </c>
      <c r="F13" s="35" cm="1">
        <f t="array" ref="F13:G13">'３班'!D15:E15</f>
        <v>0</v>
      </c>
      <c r="G13" s="35">
        <v>0</v>
      </c>
      <c r="H13" s="46" cm="1">
        <f t="array" ref="H13:I13">'４班'!D15:E15</f>
        <v>0</v>
      </c>
      <c r="I13" s="46">
        <v>0</v>
      </c>
      <c r="J13" s="35" cm="1">
        <f t="array" ref="J13:K13">'５班'!D15:E15</f>
        <v>0</v>
      </c>
      <c r="K13" s="35">
        <v>0</v>
      </c>
      <c r="L13" s="46" cm="1">
        <f t="array" ref="L13:M13">'６班'!D15:E15</f>
        <v>0</v>
      </c>
      <c r="M13" s="46">
        <v>0</v>
      </c>
      <c r="N13" s="35" cm="1">
        <f t="array" ref="N13:O13">'７班'!D15:E15</f>
        <v>0</v>
      </c>
      <c r="O13" s="35">
        <v>0</v>
      </c>
      <c r="P13" s="46" cm="1">
        <f t="array" ref="P13:Q13">'８班'!D15:E15</f>
        <v>0</v>
      </c>
      <c r="Q13" s="46">
        <v>0</v>
      </c>
      <c r="R13" s="35" cm="1">
        <f t="array" ref="R13:S13">'９班'!D15:E15</f>
        <v>0</v>
      </c>
      <c r="S13" s="35">
        <v>0</v>
      </c>
      <c r="T13" s="46" cm="1">
        <f t="array" ref="T13:U13">'10班'!D15:E15</f>
        <v>0</v>
      </c>
      <c r="U13" s="46">
        <v>0</v>
      </c>
      <c r="V13" s="35" cm="1">
        <f t="array" ref="V13:W13">'11班'!D15:E15</f>
        <v>0</v>
      </c>
      <c r="W13" s="38">
        <v>0</v>
      </c>
      <c r="X13" s="49" cm="1">
        <f t="array" ref="X13:Y13">'12班'!D15:E15</f>
        <v>0</v>
      </c>
      <c r="Y13" s="63">
        <v>0</v>
      </c>
    </row>
    <row r="14" spans="1:29" ht="18.600000000000001" thickBot="1">
      <c r="A14" s="16" t="s">
        <v>20</v>
      </c>
      <c r="B14" s="44" cm="1">
        <f t="array" ref="B14:C14">'１班'!D16:E16</f>
        <v>0</v>
      </c>
      <c r="C14" s="59">
        <v>0</v>
      </c>
      <c r="D14" s="47" cm="1">
        <f t="array" ref="D14:E14">'２班'!D16:E16</f>
        <v>0</v>
      </c>
      <c r="E14" s="47">
        <v>0</v>
      </c>
      <c r="F14" s="36" cm="1">
        <f t="array" ref="F14:G14">'３班'!D16:E16</f>
        <v>0</v>
      </c>
      <c r="G14" s="36">
        <v>0</v>
      </c>
      <c r="H14" s="47" cm="1">
        <f t="array" ref="H14:I14">'４班'!D16:E16</f>
        <v>0</v>
      </c>
      <c r="I14" s="47">
        <v>0</v>
      </c>
      <c r="J14" s="36" cm="1">
        <f t="array" ref="J14:K14">'５班'!D16:E16</f>
        <v>0</v>
      </c>
      <c r="K14" s="36">
        <v>0</v>
      </c>
      <c r="L14" s="47" cm="1">
        <f t="array" ref="L14:M14">'６班'!D16:E16</f>
        <v>0</v>
      </c>
      <c r="M14" s="47">
        <v>0</v>
      </c>
      <c r="N14" s="36" cm="1">
        <f t="array" ref="N14:O14">'７班'!D16:E16</f>
        <v>0</v>
      </c>
      <c r="O14" s="36">
        <v>0</v>
      </c>
      <c r="P14" s="47" cm="1">
        <f t="array" ref="P14:Q14">'８班'!D16:E16</f>
        <v>0</v>
      </c>
      <c r="Q14" s="47">
        <v>0</v>
      </c>
      <c r="R14" s="36" cm="1">
        <f t="array" ref="R14:S14">'９班'!D16:E16</f>
        <v>0</v>
      </c>
      <c r="S14" s="36">
        <v>0</v>
      </c>
      <c r="T14" s="47" cm="1">
        <f t="array" ref="T14:U14">'10班'!D16:E16</f>
        <v>0</v>
      </c>
      <c r="U14" s="47">
        <v>0</v>
      </c>
      <c r="V14" s="36" cm="1">
        <f t="array" ref="V14:W14">'11班'!D16:E16</f>
        <v>0</v>
      </c>
      <c r="W14" s="39">
        <v>0</v>
      </c>
      <c r="X14" s="50" cm="1">
        <f t="array" ref="X14:Y14">'12班'!D16:E16</f>
        <v>0</v>
      </c>
      <c r="Y14" s="63">
        <v>0</v>
      </c>
    </row>
    <row r="16" spans="1:29" ht="29.45" thickBot="1">
      <c r="A16" s="23" t="s">
        <v>7</v>
      </c>
    </row>
    <row r="17" spans="1:25" ht="18.600000000000001" thickBot="1">
      <c r="A17" s="54"/>
      <c r="B17" s="33" t="s">
        <v>0</v>
      </c>
      <c r="C17" s="57"/>
      <c r="D17" s="45" t="s">
        <v>22</v>
      </c>
      <c r="E17" s="45"/>
      <c r="F17" s="34" t="s">
        <v>23</v>
      </c>
      <c r="G17" s="34"/>
      <c r="H17" s="45" t="s">
        <v>24</v>
      </c>
      <c r="I17" s="45"/>
      <c r="J17" s="34" t="s">
        <v>25</v>
      </c>
      <c r="K17" s="34"/>
      <c r="L17" s="45" t="s">
        <v>26</v>
      </c>
      <c r="M17" s="45"/>
      <c r="N17" s="34" t="s">
        <v>27</v>
      </c>
      <c r="O17" s="34"/>
      <c r="P17" s="45" t="s">
        <v>28</v>
      </c>
      <c r="Q17" s="45"/>
      <c r="R17" s="34" t="s">
        <v>29</v>
      </c>
      <c r="S17" s="34"/>
      <c r="T17" s="45" t="s">
        <v>30</v>
      </c>
      <c r="U17" s="45"/>
      <c r="V17" s="34" t="s">
        <v>31</v>
      </c>
      <c r="W17" s="37"/>
      <c r="X17" s="48" t="s">
        <v>32</v>
      </c>
      <c r="Y17" s="63"/>
    </row>
    <row r="18" spans="1:25">
      <c r="A18" s="14" t="s">
        <v>34</v>
      </c>
      <c r="B18" s="43">
        <f>'１班'!J7</f>
        <v>0</v>
      </c>
      <c r="C18" s="58"/>
      <c r="D18" s="46">
        <f>'２班'!J7</f>
        <v>0</v>
      </c>
      <c r="E18" s="46"/>
      <c r="F18" s="35">
        <f>'３班'!J7</f>
        <v>0</v>
      </c>
      <c r="G18" s="35"/>
      <c r="H18" s="46">
        <f>'４班'!J7</f>
        <v>0</v>
      </c>
      <c r="I18" s="46"/>
      <c r="J18" s="35">
        <f>'５班'!J7</f>
        <v>0</v>
      </c>
      <c r="K18" s="35"/>
      <c r="L18" s="46">
        <f>'６班'!J7</f>
        <v>0</v>
      </c>
      <c r="M18" s="46"/>
      <c r="N18" s="35">
        <f>'７班'!J7</f>
        <v>0</v>
      </c>
      <c r="O18" s="35"/>
      <c r="P18" s="46">
        <f>'８班'!J7</f>
        <v>0</v>
      </c>
      <c r="Q18" s="46"/>
      <c r="R18" s="35">
        <f>'９班'!J7</f>
        <v>0</v>
      </c>
      <c r="S18" s="35"/>
      <c r="T18" s="46">
        <f>'10班'!J7</f>
        <v>0</v>
      </c>
      <c r="U18" s="46"/>
      <c r="V18" s="35">
        <f>'11班'!J7</f>
        <v>0</v>
      </c>
      <c r="W18" s="38"/>
      <c r="X18" s="49">
        <f>'12班'!J7</f>
        <v>0</v>
      </c>
      <c r="Y18" s="63"/>
    </row>
    <row r="19" spans="1:25" ht="18.600000000000001" thickBot="1">
      <c r="A19" s="16" t="s">
        <v>35</v>
      </c>
      <c r="B19" s="44">
        <f>'１班'!K7</f>
        <v>0</v>
      </c>
      <c r="C19" s="59"/>
      <c r="D19" s="47">
        <f>'２班'!K7</f>
        <v>0</v>
      </c>
      <c r="E19" s="47"/>
      <c r="F19" s="36">
        <f>'３班'!K7</f>
        <v>0</v>
      </c>
      <c r="G19" s="36"/>
      <c r="H19" s="47">
        <f>'４班'!K7</f>
        <v>0</v>
      </c>
      <c r="I19" s="47"/>
      <c r="J19" s="36">
        <f>'５班'!K7</f>
        <v>0</v>
      </c>
      <c r="K19" s="36"/>
      <c r="L19" s="47">
        <f>'６班'!K7</f>
        <v>0</v>
      </c>
      <c r="M19" s="47"/>
      <c r="N19" s="36">
        <f>'７班'!K7</f>
        <v>0</v>
      </c>
      <c r="O19" s="36"/>
      <c r="P19" s="47">
        <f>'８班'!K7</f>
        <v>0</v>
      </c>
      <c r="Q19" s="47"/>
      <c r="R19" s="36">
        <f>'９班'!K7</f>
        <v>0</v>
      </c>
      <c r="S19" s="36"/>
      <c r="T19" s="47">
        <f>'10班'!K7</f>
        <v>0</v>
      </c>
      <c r="U19" s="47"/>
      <c r="V19" s="36">
        <f>'11班'!K7</f>
        <v>0</v>
      </c>
      <c r="W19" s="39"/>
      <c r="X19" s="50">
        <f>'12班'!K7</f>
        <v>0</v>
      </c>
      <c r="Y19" s="63"/>
    </row>
  </sheetData>
  <mergeCells count="1">
    <mergeCell ref="AB4:A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山中 資基</dc:creator>
  <cp:keywords/>
  <dc:description/>
  <cp:lastModifiedBy>山中 資基</cp:lastModifiedBy>
  <cp:revision/>
  <dcterms:created xsi:type="dcterms:W3CDTF">2025-01-27T09:49:36Z</dcterms:created>
  <dcterms:modified xsi:type="dcterms:W3CDTF">2025-03-03T03:53:20Z</dcterms:modified>
  <cp:category/>
  <cp:contentStatus/>
</cp:coreProperties>
</file>